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4240" windowHeight="12315"/>
  </bookViews>
  <sheets>
    <sheet name="RECAP" sheetId="5" r:id="rId1"/>
    <sheet name="Feuil2" sheetId="2" r:id="rId2"/>
    <sheet name="Feuil3" sheetId="3" r:id="rId3"/>
  </sheets>
  <definedNames>
    <definedName name="_xlnm.Print_Area" localSheetId="0">RECAP!$A$2:$Q$39</definedName>
  </definedNames>
  <calcPr calcId="124519"/>
</workbook>
</file>

<file path=xl/calcChain.xml><?xml version="1.0" encoding="utf-8"?>
<calcChain xmlns="http://schemas.openxmlformats.org/spreadsheetml/2006/main">
  <c r="Q10" i="5"/>
  <c r="Q39"/>
  <c r="Q7"/>
  <c r="S7" s="1"/>
  <c r="Q13"/>
  <c r="S13" s="1"/>
  <c r="Q16"/>
  <c r="S16" s="1"/>
  <c r="Q19"/>
  <c r="S19" s="1"/>
  <c r="Q22"/>
  <c r="S22" s="1"/>
  <c r="Q25"/>
  <c r="S25" s="1"/>
  <c r="Q28"/>
  <c r="S28" s="1"/>
  <c r="Q32"/>
  <c r="S32" s="1"/>
  <c r="Q35"/>
  <c r="S35" s="1"/>
  <c r="Q4"/>
  <c r="S4" s="1"/>
  <c r="S38" l="1"/>
  <c r="S10"/>
  <c r="S31" s="1"/>
</calcChain>
</file>

<file path=xl/sharedStrings.xml><?xml version="1.0" encoding="utf-8"?>
<sst xmlns="http://schemas.openxmlformats.org/spreadsheetml/2006/main" count="157" uniqueCount="90">
  <si>
    <t>240 ALU</t>
  </si>
  <si>
    <t>35 ALU</t>
  </si>
  <si>
    <t>150 ALU</t>
  </si>
  <si>
    <t>25 ALU</t>
  </si>
  <si>
    <t>95 ALU</t>
  </si>
  <si>
    <t>70 ALU</t>
  </si>
  <si>
    <t>50 ALU</t>
  </si>
  <si>
    <t>50 CRR normalisé</t>
  </si>
  <si>
    <t>Porteur 54,6</t>
  </si>
  <si>
    <t>16 ALU</t>
  </si>
  <si>
    <t>Section</t>
  </si>
  <si>
    <t>Bobine</t>
  </si>
  <si>
    <t>Totale</t>
  </si>
  <si>
    <t>Inventaire des bobines cablées</t>
  </si>
  <si>
    <t>240 ALU 1er passe</t>
  </si>
  <si>
    <t>Poids Kg/km</t>
  </si>
  <si>
    <t>Poids Kg</t>
  </si>
  <si>
    <t>TOTAL</t>
  </si>
  <si>
    <t>7*2,50  AGS</t>
  </si>
  <si>
    <t>Date:17/12/2021</t>
  </si>
  <si>
    <t>DL1250</t>
  </si>
  <si>
    <t>00121</t>
  </si>
  <si>
    <t>004</t>
  </si>
  <si>
    <t>00206</t>
  </si>
  <si>
    <t>0063</t>
  </si>
  <si>
    <t>0070</t>
  </si>
  <si>
    <t>0096</t>
  </si>
  <si>
    <t>0065</t>
  </si>
  <si>
    <t>0064</t>
  </si>
  <si>
    <t>00100</t>
  </si>
  <si>
    <t>0076</t>
  </si>
  <si>
    <t>0073</t>
  </si>
  <si>
    <t>0079</t>
  </si>
  <si>
    <t>DL1400</t>
  </si>
  <si>
    <t>G6</t>
  </si>
  <si>
    <t>0095</t>
  </si>
  <si>
    <t>0085</t>
  </si>
  <si>
    <t>0091</t>
  </si>
  <si>
    <t>0098</t>
  </si>
  <si>
    <t>0099</t>
  </si>
  <si>
    <t>0092</t>
  </si>
  <si>
    <t>0043</t>
  </si>
  <si>
    <t>DL1700</t>
  </si>
  <si>
    <t>1006</t>
  </si>
  <si>
    <t>0059</t>
  </si>
  <si>
    <t>DL1800</t>
  </si>
  <si>
    <t>016</t>
  </si>
  <si>
    <t>013</t>
  </si>
  <si>
    <t>00102</t>
  </si>
  <si>
    <t>00101</t>
  </si>
  <si>
    <t>00107</t>
  </si>
  <si>
    <t>00219</t>
  </si>
  <si>
    <t>00105</t>
  </si>
  <si>
    <t>0074</t>
  </si>
  <si>
    <t>0084</t>
  </si>
  <si>
    <t>0062</t>
  </si>
  <si>
    <t>0086</t>
  </si>
  <si>
    <t>00106</t>
  </si>
  <si>
    <t>0061</t>
  </si>
  <si>
    <t>00103</t>
  </si>
  <si>
    <t>007</t>
  </si>
  <si>
    <t>0081</t>
  </si>
  <si>
    <t>0060</t>
  </si>
  <si>
    <t>0094</t>
  </si>
  <si>
    <t>1009</t>
  </si>
  <si>
    <t>050</t>
  </si>
  <si>
    <t>3G</t>
  </si>
  <si>
    <t>080</t>
  </si>
  <si>
    <t>068</t>
  </si>
  <si>
    <t>009</t>
  </si>
  <si>
    <t>071</t>
  </si>
  <si>
    <t>0071</t>
  </si>
  <si>
    <t>0077</t>
  </si>
  <si>
    <t>019</t>
  </si>
  <si>
    <t>078</t>
  </si>
  <si>
    <t>014</t>
  </si>
  <si>
    <t>010</t>
  </si>
  <si>
    <t>01</t>
  </si>
  <si>
    <t>011</t>
  </si>
  <si>
    <t>0093</t>
  </si>
  <si>
    <t>0067</t>
  </si>
  <si>
    <t>0068</t>
  </si>
  <si>
    <t>0066</t>
  </si>
  <si>
    <t>0069</t>
  </si>
  <si>
    <t>0056</t>
  </si>
  <si>
    <t>0054</t>
  </si>
  <si>
    <t>0058</t>
  </si>
  <si>
    <t>0075</t>
  </si>
  <si>
    <t>0083</t>
  </si>
  <si>
    <t>0048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</si>
</sst>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3" fontId="4" fillId="0" borderId="1" xfId="0" applyNumberFormat="1" applyFont="1" applyBorder="1"/>
    <xf numFmtId="3" fontId="4" fillId="2" borderId="1" xfId="0" applyNumberFormat="1" applyFont="1" applyFill="1" applyBorder="1"/>
    <xf numFmtId="3" fontId="4" fillId="3" borderId="1" xfId="0" applyNumberFormat="1" applyFont="1" applyFill="1" applyBorder="1"/>
    <xf numFmtId="3" fontId="6" fillId="3" borderId="2" xfId="0" applyNumberFormat="1" applyFont="1" applyFill="1" applyBorder="1"/>
    <xf numFmtId="0" fontId="5" fillId="3" borderId="0" xfId="0" applyFont="1" applyFill="1"/>
    <xf numFmtId="49" fontId="4" fillId="0" borderId="1" xfId="0" applyNumberFormat="1" applyFont="1" applyBorder="1"/>
    <xf numFmtId="0" fontId="0" fillId="0" borderId="0" xfId="0" applyBorder="1"/>
    <xf numFmtId="0" fontId="0" fillId="0" borderId="2" xfId="0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9"/>
  <sheetViews>
    <sheetView tabSelected="1" workbookViewId="0">
      <selection activeCell="G7" sqref="G7"/>
    </sheetView>
  </sheetViews>
  <sheetFormatPr baseColWidth="10" defaultRowHeight="15"/>
  <cols>
    <col min="1" max="1" width="21" customWidth="1"/>
    <col min="2" max="16" width="8.42578125" customWidth="1"/>
    <col min="17" max="17" width="12.28515625" bestFit="1" customWidth="1"/>
    <col min="18" max="19" width="12.140625" bestFit="1" customWidth="1"/>
    <col min="20" max="35" width="5" customWidth="1"/>
    <col min="36" max="42" width="6" customWidth="1"/>
    <col min="43" max="43" width="12.5703125" bestFit="1" customWidth="1"/>
  </cols>
  <sheetData>
    <row r="2" spans="1:19" ht="18.75">
      <c r="A2" s="2" t="s">
        <v>13</v>
      </c>
      <c r="J2" s="3" t="s">
        <v>19</v>
      </c>
    </row>
    <row r="3" spans="1:19" ht="18.75">
      <c r="A3" s="4" t="s">
        <v>10</v>
      </c>
      <c r="B3" s="16" t="s">
        <v>11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5" t="s">
        <v>12</v>
      </c>
      <c r="R3" s="6" t="s">
        <v>15</v>
      </c>
      <c r="S3" s="6" t="s">
        <v>16</v>
      </c>
    </row>
    <row r="4" spans="1:19" ht="15.75">
      <c r="A4" s="6" t="s">
        <v>9</v>
      </c>
      <c r="B4" s="8">
        <v>20200</v>
      </c>
      <c r="C4" s="8">
        <v>20200</v>
      </c>
      <c r="D4" s="8">
        <v>20200</v>
      </c>
      <c r="E4" s="8">
        <v>20200</v>
      </c>
      <c r="F4" s="8">
        <v>20200</v>
      </c>
      <c r="G4" s="8">
        <v>20200</v>
      </c>
      <c r="H4" s="8"/>
      <c r="I4" s="8"/>
      <c r="J4" s="8"/>
      <c r="K4" s="8"/>
      <c r="L4" s="8"/>
      <c r="M4" s="8"/>
      <c r="N4" s="8"/>
      <c r="O4" s="8"/>
      <c r="P4" s="8"/>
      <c r="Q4" s="8">
        <f>SUM(B4:P4)</f>
        <v>121200</v>
      </c>
      <c r="R4" s="1">
        <v>40</v>
      </c>
      <c r="S4" s="1">
        <f>+Q4*R4/1000</f>
        <v>4848</v>
      </c>
    </row>
    <row r="5" spans="1:19" ht="15.75">
      <c r="A5" s="6"/>
      <c r="B5" s="8" t="s">
        <v>20</v>
      </c>
      <c r="C5" s="8" t="s">
        <v>20</v>
      </c>
      <c r="D5" s="8" t="s">
        <v>20</v>
      </c>
      <c r="E5" s="8" t="s">
        <v>20</v>
      </c>
      <c r="F5" s="8" t="s">
        <v>20</v>
      </c>
      <c r="G5" s="8" t="s">
        <v>20</v>
      </c>
      <c r="H5" s="8"/>
      <c r="I5" s="8"/>
      <c r="J5" s="8"/>
      <c r="K5" s="8"/>
      <c r="L5" s="8"/>
      <c r="M5" s="8"/>
      <c r="N5" s="8"/>
      <c r="O5" s="8"/>
      <c r="P5" s="8"/>
      <c r="Q5" s="8"/>
      <c r="R5" s="1"/>
      <c r="S5" s="1"/>
    </row>
    <row r="6" spans="1:19" ht="15.75">
      <c r="A6" s="6"/>
      <c r="B6" s="13" t="s">
        <v>21</v>
      </c>
      <c r="C6" s="13" t="s">
        <v>22</v>
      </c>
      <c r="D6" s="13" t="s">
        <v>23</v>
      </c>
      <c r="E6" s="13" t="s">
        <v>87</v>
      </c>
      <c r="F6" s="13" t="s">
        <v>88</v>
      </c>
      <c r="G6" s="13" t="s">
        <v>89</v>
      </c>
      <c r="H6" s="8"/>
      <c r="I6" s="8"/>
      <c r="J6" s="8"/>
      <c r="K6" s="8"/>
      <c r="L6" s="8"/>
      <c r="M6" s="8"/>
      <c r="N6" s="8"/>
      <c r="O6" s="8"/>
      <c r="P6" s="8"/>
      <c r="Q6" s="8"/>
      <c r="R6" s="1"/>
      <c r="S6" s="1"/>
    </row>
    <row r="7" spans="1:19" ht="15.75">
      <c r="A7" s="6" t="s">
        <v>3</v>
      </c>
      <c r="B7" s="8">
        <v>6500</v>
      </c>
      <c r="C7" s="8">
        <v>2440</v>
      </c>
      <c r="D7" s="8">
        <v>31000</v>
      </c>
      <c r="E7" s="8">
        <v>10560</v>
      </c>
      <c r="F7" s="8">
        <v>10200</v>
      </c>
      <c r="G7" s="8">
        <v>10200</v>
      </c>
      <c r="H7" s="8">
        <v>10200</v>
      </c>
      <c r="I7" s="8">
        <v>10200</v>
      </c>
      <c r="K7" s="8"/>
      <c r="L7" s="8"/>
      <c r="M7" s="8"/>
      <c r="N7" s="8"/>
      <c r="O7" s="8"/>
      <c r="P7" s="8"/>
      <c r="Q7" s="8">
        <f t="shared" ref="Q7:Q39" si="0">SUM(B7:P7)</f>
        <v>91300</v>
      </c>
      <c r="R7" s="1">
        <v>63</v>
      </c>
      <c r="S7" s="1">
        <f t="shared" ref="S7:S35" si="1">+Q7*R7/1000</f>
        <v>5751.9</v>
      </c>
    </row>
    <row r="8" spans="1:19" ht="15.75">
      <c r="A8" s="6"/>
      <c r="B8" s="8" t="s">
        <v>20</v>
      </c>
      <c r="C8" s="8" t="s">
        <v>20</v>
      </c>
      <c r="D8" s="8" t="s">
        <v>42</v>
      </c>
      <c r="E8" s="8" t="s">
        <v>20</v>
      </c>
      <c r="F8" s="8" t="s">
        <v>20</v>
      </c>
      <c r="G8" s="8" t="s">
        <v>20</v>
      </c>
      <c r="H8" s="8" t="s">
        <v>20</v>
      </c>
      <c r="I8" s="8" t="s">
        <v>20</v>
      </c>
      <c r="K8" s="8"/>
      <c r="L8" s="8"/>
      <c r="M8" s="8"/>
      <c r="N8" s="8"/>
      <c r="O8" s="8"/>
      <c r="P8" s="8"/>
      <c r="Q8" s="8"/>
      <c r="R8" s="1"/>
      <c r="S8" s="1"/>
    </row>
    <row r="9" spans="1:19" ht="15.75">
      <c r="A9" s="6"/>
      <c r="B9" s="13" t="s">
        <v>35</v>
      </c>
      <c r="C9" s="13" t="s">
        <v>41</v>
      </c>
      <c r="D9" s="13" t="s">
        <v>43</v>
      </c>
      <c r="E9" s="13" t="s">
        <v>39</v>
      </c>
      <c r="F9" s="13" t="s">
        <v>36</v>
      </c>
      <c r="G9" s="13" t="s">
        <v>37</v>
      </c>
      <c r="H9" s="13" t="s">
        <v>38</v>
      </c>
      <c r="I9" s="13" t="s">
        <v>40</v>
      </c>
      <c r="K9" s="8"/>
      <c r="L9" s="8"/>
      <c r="M9" s="8"/>
      <c r="N9" s="8"/>
      <c r="O9" s="8"/>
      <c r="P9" s="8"/>
      <c r="Q9" s="8"/>
      <c r="R9" s="1"/>
      <c r="S9" s="1"/>
    </row>
    <row r="10" spans="1:19" ht="15.75">
      <c r="A10" s="6" t="s">
        <v>1</v>
      </c>
      <c r="B10" s="8">
        <v>31000</v>
      </c>
      <c r="C10" s="8">
        <v>5400</v>
      </c>
      <c r="D10" s="8">
        <v>3640</v>
      </c>
      <c r="E10" s="8">
        <v>30400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f>SUM(B10:P10)</f>
        <v>70440</v>
      </c>
      <c r="R10" s="1">
        <v>87</v>
      </c>
      <c r="S10" s="1">
        <f t="shared" si="1"/>
        <v>6128.28</v>
      </c>
    </row>
    <row r="11" spans="1:19" ht="15.75">
      <c r="A11" s="6"/>
      <c r="B11" s="8" t="s">
        <v>45</v>
      </c>
      <c r="C11" s="8" t="s">
        <v>20</v>
      </c>
      <c r="D11" s="8" t="s">
        <v>20</v>
      </c>
      <c r="E11" s="8" t="s">
        <v>45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"/>
      <c r="S11" s="1"/>
    </row>
    <row r="12" spans="1:19" ht="15.75">
      <c r="A12" s="6"/>
      <c r="B12" s="13" t="s">
        <v>69</v>
      </c>
      <c r="C12" s="13" t="s">
        <v>71</v>
      </c>
      <c r="D12" s="13" t="s">
        <v>72</v>
      </c>
      <c r="E12" s="13" t="s">
        <v>70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1"/>
      <c r="S12" s="1"/>
    </row>
    <row r="13" spans="1:19" ht="15.75">
      <c r="A13" s="6" t="s">
        <v>6</v>
      </c>
      <c r="B13" s="8">
        <v>6050</v>
      </c>
      <c r="C13" s="8">
        <v>8000</v>
      </c>
      <c r="D13" s="8">
        <v>6100</v>
      </c>
      <c r="E13" s="8">
        <v>8000</v>
      </c>
      <c r="F13" s="8">
        <v>6100</v>
      </c>
      <c r="G13" s="8">
        <v>6300</v>
      </c>
      <c r="H13" s="8">
        <v>2000</v>
      </c>
      <c r="I13" s="8">
        <v>3360</v>
      </c>
      <c r="J13" s="8"/>
      <c r="K13" s="8"/>
      <c r="L13" s="8"/>
      <c r="M13" s="8"/>
      <c r="N13" s="8"/>
      <c r="O13" s="8"/>
      <c r="P13" s="8"/>
      <c r="Q13" s="8">
        <f t="shared" si="0"/>
        <v>45910</v>
      </c>
      <c r="R13" s="1">
        <v>118</v>
      </c>
      <c r="S13" s="1">
        <f t="shared" si="1"/>
        <v>5417.38</v>
      </c>
    </row>
    <row r="14" spans="1:19" ht="15.75">
      <c r="A14" s="6"/>
      <c r="B14" s="8" t="s">
        <v>20</v>
      </c>
      <c r="C14" s="8" t="s">
        <v>20</v>
      </c>
      <c r="D14" s="8" t="s">
        <v>20</v>
      </c>
      <c r="E14" s="8" t="s">
        <v>20</v>
      </c>
      <c r="F14" s="8" t="s">
        <v>20</v>
      </c>
      <c r="G14" s="8" t="s">
        <v>20</v>
      </c>
      <c r="H14" s="8" t="s">
        <v>33</v>
      </c>
      <c r="I14" s="8" t="s">
        <v>20</v>
      </c>
      <c r="J14" s="8"/>
      <c r="K14" s="8"/>
      <c r="L14" s="8"/>
      <c r="M14" s="8"/>
      <c r="N14" s="8"/>
      <c r="O14" s="8"/>
      <c r="P14" s="8"/>
      <c r="Q14" s="8"/>
      <c r="R14" s="1"/>
      <c r="S14" s="1"/>
    </row>
    <row r="15" spans="1:19" ht="15.75">
      <c r="A15" s="6"/>
      <c r="B15" s="13" t="s">
        <v>29</v>
      </c>
      <c r="C15" s="13" t="s">
        <v>28</v>
      </c>
      <c r="D15" s="13" t="s">
        <v>31</v>
      </c>
      <c r="E15" s="13" t="s">
        <v>27</v>
      </c>
      <c r="F15" s="13" t="s">
        <v>32</v>
      </c>
      <c r="G15" s="13" t="s">
        <v>30</v>
      </c>
      <c r="H15" s="13" t="s">
        <v>34</v>
      </c>
      <c r="I15" s="13" t="s">
        <v>44</v>
      </c>
      <c r="J15" s="8"/>
      <c r="K15" s="8"/>
      <c r="L15" s="8"/>
      <c r="M15" s="8"/>
      <c r="N15" s="8"/>
      <c r="O15" s="8"/>
      <c r="P15" s="8"/>
      <c r="Q15" s="8"/>
      <c r="R15" s="1"/>
      <c r="S15" s="1"/>
    </row>
    <row r="16" spans="1:19" ht="15.75">
      <c r="A16" s="6" t="s">
        <v>5</v>
      </c>
      <c r="B16" s="8">
        <v>15300</v>
      </c>
      <c r="C16" s="8">
        <v>15300</v>
      </c>
      <c r="D16" s="8">
        <v>15300</v>
      </c>
      <c r="E16" s="8">
        <v>6100</v>
      </c>
      <c r="F16" s="8">
        <v>6100</v>
      </c>
      <c r="G16" s="8">
        <v>6100</v>
      </c>
      <c r="H16" s="8">
        <v>6100</v>
      </c>
      <c r="I16" s="8">
        <v>6100</v>
      </c>
      <c r="J16" s="8">
        <v>6100</v>
      </c>
      <c r="K16" s="8">
        <v>3500</v>
      </c>
      <c r="L16" s="8">
        <v>5300</v>
      </c>
      <c r="M16" s="8">
        <v>2400</v>
      </c>
      <c r="N16" s="8">
        <v>4000</v>
      </c>
      <c r="O16" s="8">
        <v>5000</v>
      </c>
      <c r="P16" s="8">
        <v>1140</v>
      </c>
      <c r="Q16" s="8">
        <f>SUM(B16:O16)</f>
        <v>102700</v>
      </c>
      <c r="R16" s="1">
        <v>172</v>
      </c>
      <c r="S16" s="1">
        <f t="shared" si="1"/>
        <v>17664.400000000001</v>
      </c>
    </row>
    <row r="17" spans="1:19" ht="15.75">
      <c r="A17" s="6"/>
      <c r="B17" s="8" t="s">
        <v>45</v>
      </c>
      <c r="C17" s="8" t="s">
        <v>45</v>
      </c>
      <c r="D17" s="8" t="s">
        <v>45</v>
      </c>
      <c r="E17" s="8" t="s">
        <v>20</v>
      </c>
      <c r="F17" s="8" t="s">
        <v>20</v>
      </c>
      <c r="G17" s="8" t="s">
        <v>20</v>
      </c>
      <c r="H17" s="8" t="s">
        <v>20</v>
      </c>
      <c r="I17" s="8" t="s">
        <v>20</v>
      </c>
      <c r="J17" s="8" t="s">
        <v>20</v>
      </c>
      <c r="K17" s="8" t="s">
        <v>20</v>
      </c>
      <c r="L17" s="8" t="s">
        <v>20</v>
      </c>
      <c r="M17" s="8" t="s">
        <v>20</v>
      </c>
      <c r="N17" s="8" t="s">
        <v>20</v>
      </c>
      <c r="O17" s="8" t="s">
        <v>20</v>
      </c>
      <c r="P17" s="8" t="s">
        <v>20</v>
      </c>
      <c r="Q17" s="8"/>
      <c r="R17" s="1"/>
      <c r="S17" s="1"/>
    </row>
    <row r="18" spans="1:19" ht="15.75">
      <c r="A18" s="6"/>
      <c r="B18" s="13" t="s">
        <v>47</v>
      </c>
      <c r="C18" s="13" t="s">
        <v>22</v>
      </c>
      <c r="D18" s="13" t="s">
        <v>46</v>
      </c>
      <c r="E18" s="13" t="s">
        <v>48</v>
      </c>
      <c r="F18" s="13" t="s">
        <v>49</v>
      </c>
      <c r="G18" s="13" t="s">
        <v>50</v>
      </c>
      <c r="H18" s="13" t="s">
        <v>51</v>
      </c>
      <c r="I18" s="13" t="s">
        <v>52</v>
      </c>
      <c r="J18" s="13" t="s">
        <v>57</v>
      </c>
      <c r="K18" s="13" t="s">
        <v>53</v>
      </c>
      <c r="L18" s="13" t="s">
        <v>54</v>
      </c>
      <c r="M18" s="13" t="s">
        <v>55</v>
      </c>
      <c r="N18" s="13" t="s">
        <v>56</v>
      </c>
      <c r="O18" s="13" t="s">
        <v>58</v>
      </c>
      <c r="P18" s="13" t="s">
        <v>59</v>
      </c>
      <c r="Q18" s="8"/>
      <c r="R18" s="1"/>
      <c r="S18" s="1"/>
    </row>
    <row r="19" spans="1:19" ht="15.75">
      <c r="A19" s="6" t="s">
        <v>4</v>
      </c>
      <c r="B19" s="9">
        <v>3200</v>
      </c>
      <c r="C19" s="9">
        <v>6100</v>
      </c>
      <c r="D19" s="9">
        <v>8200</v>
      </c>
      <c r="E19" s="9">
        <v>4800</v>
      </c>
      <c r="F19" s="9">
        <v>2200</v>
      </c>
      <c r="G19" s="9">
        <v>3300</v>
      </c>
      <c r="H19" s="9">
        <v>5050</v>
      </c>
      <c r="I19" s="9"/>
      <c r="J19" s="8"/>
      <c r="K19" s="8"/>
      <c r="L19" s="8"/>
      <c r="M19" s="8"/>
      <c r="N19" s="8"/>
      <c r="O19" s="8"/>
      <c r="P19" s="8"/>
      <c r="Q19" s="8">
        <f t="shared" si="0"/>
        <v>32850</v>
      </c>
      <c r="R19" s="1">
        <v>240</v>
      </c>
      <c r="S19" s="1">
        <f t="shared" si="1"/>
        <v>7884</v>
      </c>
    </row>
    <row r="20" spans="1:19" ht="15.75">
      <c r="A20" s="6"/>
      <c r="B20" s="8" t="s">
        <v>20</v>
      </c>
      <c r="C20" s="9" t="s">
        <v>45</v>
      </c>
      <c r="D20" s="9" t="s">
        <v>45</v>
      </c>
      <c r="E20" s="9" t="s">
        <v>33</v>
      </c>
      <c r="F20" s="9" t="s">
        <v>20</v>
      </c>
      <c r="G20" s="8" t="s">
        <v>20</v>
      </c>
      <c r="H20" s="9" t="s">
        <v>42</v>
      </c>
      <c r="I20" s="9"/>
      <c r="J20" s="8"/>
      <c r="K20" s="8"/>
      <c r="L20" s="8"/>
      <c r="M20" s="8"/>
      <c r="N20" s="8"/>
      <c r="O20" s="8"/>
      <c r="P20" s="8"/>
      <c r="Q20" s="8"/>
      <c r="R20" s="1"/>
      <c r="S20" s="1"/>
    </row>
    <row r="21" spans="1:19" ht="15.75">
      <c r="A21" s="6"/>
      <c r="B21" s="13" t="s">
        <v>63</v>
      </c>
      <c r="C21" s="13" t="s">
        <v>68</v>
      </c>
      <c r="D21" s="13" t="s">
        <v>65</v>
      </c>
      <c r="E21" s="13" t="s">
        <v>66</v>
      </c>
      <c r="F21" s="13" t="s">
        <v>67</v>
      </c>
      <c r="G21" s="13" t="s">
        <v>62</v>
      </c>
      <c r="H21" s="13" t="s">
        <v>64</v>
      </c>
      <c r="I21" s="9"/>
      <c r="J21" s="8"/>
      <c r="K21" s="8"/>
      <c r="L21" s="8"/>
      <c r="M21" s="8"/>
      <c r="N21" s="8"/>
      <c r="O21" s="8"/>
      <c r="P21" s="8"/>
      <c r="Q21" s="8"/>
      <c r="R21" s="1"/>
      <c r="S21" s="1"/>
    </row>
    <row r="22" spans="1:19" ht="15.75">
      <c r="A22" s="6" t="s">
        <v>2</v>
      </c>
      <c r="B22" s="8">
        <v>5250</v>
      </c>
      <c r="C22" s="8">
        <v>2100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0"/>
        <v>7350</v>
      </c>
      <c r="R22" s="1">
        <v>378</v>
      </c>
      <c r="S22" s="1">
        <f t="shared" si="1"/>
        <v>2778.3</v>
      </c>
    </row>
    <row r="23" spans="1:19" ht="15.75">
      <c r="A23" s="6"/>
      <c r="B23" s="8" t="s">
        <v>45</v>
      </c>
      <c r="C23" s="8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1"/>
      <c r="S23" s="1"/>
    </row>
    <row r="24" spans="1:19" ht="15.75">
      <c r="A24" s="6"/>
      <c r="B24" s="13" t="s">
        <v>60</v>
      </c>
      <c r="C24" s="13" t="s">
        <v>61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1"/>
      <c r="S24" s="1"/>
    </row>
    <row r="25" spans="1:19" ht="15.75">
      <c r="A25" s="6" t="s">
        <v>0</v>
      </c>
      <c r="B25" s="8">
        <v>1550</v>
      </c>
      <c r="C25" s="8">
        <v>3370</v>
      </c>
      <c r="D25" s="8">
        <v>3500</v>
      </c>
      <c r="E25" s="8">
        <v>3500</v>
      </c>
      <c r="F25" s="8">
        <v>4100</v>
      </c>
      <c r="G25" s="8">
        <v>4100</v>
      </c>
      <c r="H25" s="8">
        <v>500</v>
      </c>
      <c r="I25" s="8"/>
      <c r="J25" s="8"/>
      <c r="K25" s="8"/>
      <c r="L25" s="8"/>
      <c r="M25" s="8"/>
      <c r="N25" s="8"/>
      <c r="O25" s="8"/>
      <c r="P25" s="8"/>
      <c r="Q25" s="8">
        <f t="shared" si="0"/>
        <v>20620</v>
      </c>
      <c r="R25" s="1">
        <v>620</v>
      </c>
      <c r="S25" s="1">
        <f t="shared" si="1"/>
        <v>12784.4</v>
      </c>
    </row>
    <row r="26" spans="1:19" ht="15.75">
      <c r="A26" s="6"/>
      <c r="B26" s="8" t="s">
        <v>45</v>
      </c>
      <c r="C26" s="8" t="s">
        <v>45</v>
      </c>
      <c r="D26" s="8" t="s">
        <v>45</v>
      </c>
      <c r="E26" s="8" t="s">
        <v>45</v>
      </c>
      <c r="F26" s="8" t="s">
        <v>45</v>
      </c>
      <c r="G26" s="8" t="s">
        <v>45</v>
      </c>
      <c r="H26" s="8" t="s">
        <v>20</v>
      </c>
      <c r="I26" s="8"/>
      <c r="J26" s="8"/>
      <c r="K26" s="8"/>
      <c r="L26" s="8"/>
      <c r="M26" s="8"/>
      <c r="N26" s="8"/>
      <c r="O26" s="8"/>
      <c r="P26" s="8"/>
      <c r="Q26" s="8"/>
      <c r="R26" s="1"/>
      <c r="S26" s="1"/>
    </row>
    <row r="27" spans="1:19" ht="15.75">
      <c r="A27" s="6"/>
      <c r="B27" s="13" t="s">
        <v>78</v>
      </c>
      <c r="C27" s="13" t="s">
        <v>77</v>
      </c>
      <c r="D27" s="13" t="s">
        <v>76</v>
      </c>
      <c r="E27" s="13" t="s">
        <v>75</v>
      </c>
      <c r="F27" s="13" t="s">
        <v>73</v>
      </c>
      <c r="G27" s="13" t="s">
        <v>69</v>
      </c>
      <c r="H27" s="13" t="s">
        <v>74</v>
      </c>
      <c r="I27" s="8"/>
      <c r="J27" s="8"/>
      <c r="K27" s="8"/>
      <c r="L27" s="8"/>
      <c r="M27" s="8"/>
      <c r="N27" s="8"/>
      <c r="O27" s="8"/>
      <c r="P27" s="8"/>
      <c r="Q27" s="8"/>
      <c r="R27" s="1"/>
      <c r="S27" s="1"/>
    </row>
    <row r="28" spans="1:19" ht="15.75">
      <c r="A28" s="6" t="s">
        <v>14</v>
      </c>
      <c r="B28" s="8">
        <v>4100</v>
      </c>
      <c r="C28" s="8">
        <v>4100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>
        <f t="shared" si="0"/>
        <v>8200</v>
      </c>
      <c r="R28" s="1">
        <v>117</v>
      </c>
      <c r="S28" s="1">
        <f t="shared" si="1"/>
        <v>959.4</v>
      </c>
    </row>
    <row r="29" spans="1:19" ht="15.75">
      <c r="A29" s="6"/>
      <c r="B29" s="8" t="s">
        <v>20</v>
      </c>
      <c r="C29" s="8" t="s">
        <v>20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14"/>
      <c r="S29" s="15"/>
    </row>
    <row r="30" spans="1:19" ht="15.75">
      <c r="A30" s="6"/>
      <c r="B30" s="13" t="s">
        <v>24</v>
      </c>
      <c r="C30" s="13" t="s">
        <v>25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14"/>
      <c r="S30" s="15"/>
    </row>
    <row r="31" spans="1:19" ht="18.7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2" t="s">
        <v>17</v>
      </c>
      <c r="S31" s="11">
        <f>SUM(S4:S28)</f>
        <v>64216.060000000012</v>
      </c>
    </row>
    <row r="32" spans="1:19" ht="15.75">
      <c r="A32" s="6" t="s">
        <v>8</v>
      </c>
      <c r="B32" s="8">
        <v>5000</v>
      </c>
      <c r="C32" s="8">
        <v>6100</v>
      </c>
      <c r="D32" s="8">
        <v>6100</v>
      </c>
      <c r="E32" s="8">
        <v>3200</v>
      </c>
      <c r="F32" s="8">
        <v>3150</v>
      </c>
      <c r="G32" s="8">
        <v>5200</v>
      </c>
      <c r="H32" s="8">
        <v>5860</v>
      </c>
      <c r="I32" s="8">
        <v>5200</v>
      </c>
      <c r="J32" s="8"/>
      <c r="K32" s="8"/>
      <c r="L32" s="8"/>
      <c r="M32" s="8"/>
      <c r="N32" s="8"/>
      <c r="O32" s="8"/>
      <c r="P32" s="8"/>
      <c r="Q32" s="8">
        <f t="shared" si="0"/>
        <v>39810</v>
      </c>
      <c r="R32" s="1">
        <v>145</v>
      </c>
      <c r="S32" s="1">
        <f t="shared" si="1"/>
        <v>5772.45</v>
      </c>
    </row>
    <row r="33" spans="1:19" ht="15.75">
      <c r="A33" s="6"/>
      <c r="B33" s="8" t="s">
        <v>20</v>
      </c>
      <c r="C33" s="8" t="s">
        <v>20</v>
      </c>
      <c r="D33" s="8" t="s">
        <v>20</v>
      </c>
      <c r="E33" s="8" t="s">
        <v>20</v>
      </c>
      <c r="F33" s="8" t="s">
        <v>20</v>
      </c>
      <c r="G33" s="8" t="s">
        <v>20</v>
      </c>
      <c r="H33" s="8" t="s">
        <v>20</v>
      </c>
      <c r="I33" s="8" t="s">
        <v>20</v>
      </c>
      <c r="J33" s="8"/>
      <c r="K33" s="8"/>
      <c r="L33" s="8"/>
      <c r="M33" s="8"/>
      <c r="N33" s="8"/>
      <c r="O33" s="8"/>
      <c r="P33" s="8"/>
      <c r="Q33" s="8"/>
      <c r="R33" s="1"/>
      <c r="S33" s="1"/>
    </row>
    <row r="34" spans="1:19" ht="15.75">
      <c r="A34" s="6"/>
      <c r="B34" s="13" t="s">
        <v>79</v>
      </c>
      <c r="C34" s="13" t="s">
        <v>80</v>
      </c>
      <c r="D34" s="13" t="s">
        <v>81</v>
      </c>
      <c r="E34" s="13" t="s">
        <v>85</v>
      </c>
      <c r="F34" s="13" t="s">
        <v>82</v>
      </c>
      <c r="G34" s="13" t="s">
        <v>83</v>
      </c>
      <c r="H34" s="13" t="s">
        <v>84</v>
      </c>
      <c r="I34" s="13" t="s">
        <v>86</v>
      </c>
      <c r="J34" s="8"/>
      <c r="K34" s="8"/>
      <c r="L34" s="8"/>
      <c r="M34" s="8"/>
      <c r="N34" s="8"/>
      <c r="O34" s="8"/>
      <c r="P34" s="8"/>
      <c r="Q34" s="8"/>
      <c r="R34" s="1"/>
      <c r="S34" s="1"/>
    </row>
    <row r="35" spans="1:19" ht="15.75">
      <c r="A35" s="6" t="s">
        <v>18</v>
      </c>
      <c r="B35" s="8">
        <v>10000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>
        <f t="shared" si="0"/>
        <v>10000</v>
      </c>
      <c r="R35" s="1">
        <v>94</v>
      </c>
      <c r="S35" s="1">
        <f t="shared" si="1"/>
        <v>940</v>
      </c>
    </row>
    <row r="36" spans="1:19" ht="15.75">
      <c r="A36" s="6"/>
      <c r="B36" s="8" t="s">
        <v>20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14"/>
      <c r="S36" s="15"/>
    </row>
    <row r="37" spans="1:19" ht="15.75">
      <c r="A37" s="6"/>
      <c r="B37" s="13" t="s">
        <v>26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14"/>
      <c r="S37" s="15"/>
    </row>
    <row r="38" spans="1:19" ht="20.25" customHeight="1">
      <c r="A38" s="7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2" t="s">
        <v>17</v>
      </c>
      <c r="S38" s="11">
        <f>SUM(S32:S35)</f>
        <v>6712.45</v>
      </c>
    </row>
    <row r="39" spans="1:19" ht="15.75">
      <c r="A39" s="6" t="s">
        <v>7</v>
      </c>
      <c r="B39" s="8">
        <v>1000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>
        <f t="shared" si="0"/>
        <v>1000</v>
      </c>
    </row>
  </sheetData>
  <mergeCells count="1">
    <mergeCell ref="B3:P3"/>
  </mergeCells>
  <printOptions horizontalCentered="1"/>
  <pageMargins left="0" right="0" top="0.74803149606299213" bottom="0.74803149606299213" header="0.31496062992125984" footer="0.31496062992125984"/>
  <pageSetup paperSize="9" orientation="landscape" verticalDpi="0" r:id="rId1"/>
  <ignoredErrors>
    <ignoredError sqref="S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RECAP</vt:lpstr>
      <vt:lpstr>Feuil2</vt:lpstr>
      <vt:lpstr>Feuil3</vt:lpstr>
      <vt:lpstr>RECAP!Zone_d_impression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Lotfi Nohair</dc:creator>
  <cp:lastModifiedBy>A.AFOUKASS</cp:lastModifiedBy>
  <cp:lastPrinted>2021-12-17T11:31:50Z</cp:lastPrinted>
  <dcterms:created xsi:type="dcterms:W3CDTF">2021-11-29T14:34:01Z</dcterms:created>
  <dcterms:modified xsi:type="dcterms:W3CDTF">2021-12-20T16:02:39Z</dcterms:modified>
</cp:coreProperties>
</file>