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7935" windowHeight="2010"/>
  </bookViews>
  <sheets>
    <sheet name="TAUX DECHETS" sheetId="1" r:id="rId1"/>
    <sheet name="Feuil2" sheetId="2" state="hidden" r:id="rId2"/>
  </sheets>
  <definedNames>
    <definedName name="_xlnm.Print_Area" localSheetId="0">'TAUX DECHETS'!$A$1:$H$45</definedName>
  </definedNames>
  <calcPr calcId="152511"/>
</workbook>
</file>

<file path=xl/calcChain.xml><?xml version="1.0" encoding="utf-8"?>
<calcChain xmlns="http://schemas.openxmlformats.org/spreadsheetml/2006/main">
  <c r="E33" i="1"/>
  <c r="F33"/>
  <c r="E18"/>
  <c r="F18"/>
  <c r="E13" i="2" l="1"/>
  <c r="E9"/>
  <c r="J13" l="1"/>
  <c r="J9"/>
  <c r="G18" i="1" l="1"/>
  <c r="G33" l="1"/>
  <c r="G24" l="1"/>
  <c r="G25"/>
  <c r="G26"/>
  <c r="G27"/>
  <c r="G28"/>
  <c r="G29"/>
  <c r="G30"/>
  <c r="G31"/>
  <c r="G32"/>
  <c r="G9"/>
  <c r="G10"/>
  <c r="G11"/>
  <c r="G12"/>
  <c r="G13"/>
  <c r="G14"/>
  <c r="G15"/>
  <c r="G16"/>
  <c r="G17"/>
  <c r="G22" l="1"/>
  <c r="G23"/>
  <c r="G21"/>
  <c r="G7" l="1"/>
  <c r="G8"/>
  <c r="G6"/>
</calcChain>
</file>

<file path=xl/sharedStrings.xml><?xml version="1.0" encoding="utf-8"?>
<sst xmlns="http://schemas.openxmlformats.org/spreadsheetml/2006/main" count="108" uniqueCount="51">
  <si>
    <t>Enregistrement Qualité</t>
  </si>
  <si>
    <t>Document: PQR-06-13</t>
  </si>
  <si>
    <t>Date : 01/2014, Version: 01</t>
  </si>
  <si>
    <t>Unité</t>
  </si>
  <si>
    <t>Métal</t>
  </si>
  <si>
    <t>PR</t>
  </si>
  <si>
    <t>Taux de déchets</t>
  </si>
  <si>
    <t>UCI + UCD</t>
  </si>
  <si>
    <t>Cuivre</t>
  </si>
  <si>
    <t>ALU</t>
  </si>
  <si>
    <t>Qté Realisée (kg)</t>
  </si>
  <si>
    <t>Déchet  (kg)</t>
  </si>
  <si>
    <t>ALU+ALM</t>
  </si>
  <si>
    <t>CU</t>
  </si>
  <si>
    <t>CUIVRE NU</t>
  </si>
  <si>
    <t>CUIVRE ISOLE</t>
  </si>
  <si>
    <t>CUIVRE GUINE</t>
  </si>
  <si>
    <t>Déchet du PRO 01-20-CU ET ALU</t>
  </si>
  <si>
    <t>POIDS / KG</t>
  </si>
  <si>
    <t>ALU NU</t>
  </si>
  <si>
    <t>MATIERE</t>
  </si>
  <si>
    <r>
      <t>ALU ISOL</t>
    </r>
    <r>
      <rPr>
        <sz val="11"/>
        <color theme="1"/>
        <rFont val="Calibri"/>
        <family val="2"/>
      </rPr>
      <t>É</t>
    </r>
  </si>
  <si>
    <r>
      <t>ALU GUIN</t>
    </r>
    <r>
      <rPr>
        <sz val="11"/>
        <color theme="1"/>
        <rFont val="Calibri"/>
        <family val="2"/>
      </rPr>
      <t>É</t>
    </r>
  </si>
  <si>
    <t>PRO 01-20-ALU</t>
  </si>
  <si>
    <t>PRO 01-20-CU</t>
  </si>
  <si>
    <r>
      <t>CUIVRE GUIN</t>
    </r>
    <r>
      <rPr>
        <sz val="11"/>
        <color theme="1"/>
        <rFont val="Calibri"/>
        <family val="2"/>
      </rPr>
      <t>É</t>
    </r>
  </si>
  <si>
    <r>
      <t>CUIVRE ISOL</t>
    </r>
    <r>
      <rPr>
        <sz val="11"/>
        <color theme="1"/>
        <rFont val="Calibri"/>
        <family val="2"/>
      </rPr>
      <t>É</t>
    </r>
  </si>
  <si>
    <t>PRO 02-20-ALU</t>
  </si>
  <si>
    <t>PRO 03-20-ALU</t>
  </si>
  <si>
    <t>PRO 04-20-ALU</t>
  </si>
  <si>
    <t>PRO 05-20-ALU</t>
  </si>
  <si>
    <t>PRO 06-20-ALU</t>
  </si>
  <si>
    <t>PRO 07-20-ALU</t>
  </si>
  <si>
    <t>PRO 08-20-ALU</t>
  </si>
  <si>
    <t>PRO 09-20-ALU</t>
  </si>
  <si>
    <t>PRO 10-20-ALU</t>
  </si>
  <si>
    <t>PRO 11-20-ALU</t>
  </si>
  <si>
    <t>PRO 12-20-ALU</t>
  </si>
  <si>
    <t>PRO 02-20-CU</t>
  </si>
  <si>
    <t>PRO 03-20-CU</t>
  </si>
  <si>
    <t>PRO 04-20-CU</t>
  </si>
  <si>
    <t>PRO 05-20-CU</t>
  </si>
  <si>
    <t>PRO 06-20-CU</t>
  </si>
  <si>
    <t>PRO 07-20-CU</t>
  </si>
  <si>
    <t>PRO 08-20-CU</t>
  </si>
  <si>
    <t>PRO 09-20-CU</t>
  </si>
  <si>
    <t>PRO 10-20-CU</t>
  </si>
  <si>
    <t>PRO 11-20-CU</t>
  </si>
  <si>
    <t>PRO 12-20-CU</t>
  </si>
  <si>
    <t>Déchet du PRO 12-20-CU ET ALU</t>
  </si>
  <si>
    <t>TAUX DES DECHETS</t>
  </si>
</sst>
</file>

<file path=xl/styles.xml><?xml version="1.0" encoding="utf-8"?>
<styleSheet xmlns="http://schemas.openxmlformats.org/spreadsheetml/2006/main">
  <numFmts count="2">
    <numFmt numFmtId="164" formatCode="_-* ###,0&quot;.&quot;00\ _F_-;\-* ###,0&quot;.&quot;00\ _F_-;_-* &quot;-&quot;??\ _F_-;_-@_-"/>
    <numFmt numFmtId="165" formatCode="_-* ###,0[$€]00\ &quot;F&quot;_-;\-* ###,0[$€]00\ &quot;F&quot;_-;_-* &quot;-&quot;??\ &quot;F&quot;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/>
    <xf numFmtId="1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0" fontId="2" fillId="4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10" fontId="0" fillId="3" borderId="4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10" fontId="0" fillId="3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0" fontId="0" fillId="6" borderId="0" xfId="0" applyFill="1"/>
    <xf numFmtId="0" fontId="4" fillId="6" borderId="0" xfId="0" applyFont="1" applyFill="1"/>
    <xf numFmtId="0" fontId="6" fillId="6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7" borderId="0" xfId="0" applyFill="1"/>
    <xf numFmtId="0" fontId="3" fillId="5" borderId="7" xfId="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5">
    <cellStyle name="Euro" xfId="2"/>
    <cellStyle name="Milliers 2 2" xfId="4"/>
    <cellStyle name="Milliers 2 3" xfId="19"/>
    <cellStyle name="Milliers 2 4" xfId="11"/>
    <cellStyle name="Milliers 2 5" xfId="20"/>
    <cellStyle name="Milliers 2 6" xfId="23"/>
    <cellStyle name="Milliers 3" xfId="6"/>
    <cellStyle name="Milliers 4" xfId="8"/>
    <cellStyle name="Milliers 5" xfId="13"/>
    <cellStyle name="Milliers 6" xfId="12"/>
    <cellStyle name="Normal" xfId="0" builtinId="0"/>
    <cellStyle name="Normal 10" xfId="17"/>
    <cellStyle name="Normal 2" xfId="1"/>
    <cellStyle name="Normal 2 2" xfId="3"/>
    <cellStyle name="Normal 2 3" xfId="18"/>
    <cellStyle name="Normal 2 4" xfId="10"/>
    <cellStyle name="Normal 2 5" xfId="21"/>
    <cellStyle name="Normal 2 6" xfId="24"/>
    <cellStyle name="Normal 3" xfId="5"/>
    <cellStyle name="Normal 4" xfId="7"/>
    <cellStyle name="Normal 5" xfId="14"/>
    <cellStyle name="Normal 6" xfId="9"/>
    <cellStyle name="Normal 7" xfId="15"/>
    <cellStyle name="Normal 8" xfId="16"/>
    <cellStyle name="Normal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282521</xdr:colOff>
      <xdr:row>2</xdr:row>
      <xdr:rowOff>142874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041292" cy="5692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view="pageBreakPreview" zoomScale="118" zoomScaleSheetLayoutView="118" workbookViewId="0">
      <selection activeCell="D6" sqref="D6"/>
    </sheetView>
  </sheetViews>
  <sheetFormatPr baseColWidth="10" defaultRowHeight="15"/>
  <cols>
    <col min="3" max="3" width="15.5703125" customWidth="1"/>
    <col min="4" max="4" width="17" customWidth="1"/>
    <col min="5" max="5" width="15.85546875" customWidth="1"/>
    <col min="6" max="6" width="13.42578125" customWidth="1"/>
    <col min="7" max="7" width="16.140625" customWidth="1"/>
  </cols>
  <sheetData>
    <row r="1" spans="1:8" ht="18.75">
      <c r="A1" s="25"/>
      <c r="B1" s="25"/>
      <c r="C1" s="25"/>
      <c r="D1" s="40" t="s">
        <v>50</v>
      </c>
      <c r="E1" s="40"/>
      <c r="F1" s="25"/>
      <c r="G1" s="26" t="s">
        <v>0</v>
      </c>
      <c r="H1" s="25"/>
    </row>
    <row r="2" spans="1:8">
      <c r="A2" s="25"/>
      <c r="B2" s="25"/>
      <c r="C2" s="25"/>
      <c r="D2" s="25"/>
      <c r="E2" s="25"/>
      <c r="F2" s="25"/>
      <c r="G2" s="26" t="s">
        <v>1</v>
      </c>
      <c r="H2" s="25"/>
    </row>
    <row r="3" spans="1:8">
      <c r="A3" s="25"/>
      <c r="B3" s="25"/>
      <c r="C3" s="25"/>
      <c r="D3" s="25"/>
      <c r="E3" s="25"/>
      <c r="F3" s="25"/>
      <c r="G3" s="26" t="s">
        <v>2</v>
      </c>
      <c r="H3" s="25"/>
    </row>
    <row r="4" spans="1:8" ht="7.5" customHeight="1" thickBot="1">
      <c r="A4" s="1"/>
      <c r="B4" s="1"/>
      <c r="C4" s="1"/>
      <c r="D4" s="1"/>
      <c r="E4" s="1"/>
      <c r="F4" s="1"/>
      <c r="G4" s="1"/>
    </row>
    <row r="5" spans="1:8" ht="15.75" thickBot="1">
      <c r="A5" s="24"/>
      <c r="B5" s="6" t="s">
        <v>3</v>
      </c>
      <c r="C5" s="6" t="s">
        <v>4</v>
      </c>
      <c r="D5" s="2" t="s">
        <v>5</v>
      </c>
      <c r="E5" s="3" t="s">
        <v>10</v>
      </c>
      <c r="F5" s="4" t="s">
        <v>11</v>
      </c>
      <c r="G5" s="5" t="s">
        <v>6</v>
      </c>
      <c r="H5" s="24"/>
    </row>
    <row r="6" spans="1:8" s="1" customFormat="1">
      <c r="A6" s="24"/>
      <c r="B6" s="18" t="s">
        <v>7</v>
      </c>
      <c r="C6" s="18" t="s">
        <v>9</v>
      </c>
      <c r="D6" s="18" t="s">
        <v>23</v>
      </c>
      <c r="E6" s="19">
        <v>174510</v>
      </c>
      <c r="F6" s="19">
        <v>3729</v>
      </c>
      <c r="G6" s="20">
        <f t="shared" ref="G6:G17" si="0">F6/E6</f>
        <v>2.1368402956850611E-2</v>
      </c>
      <c r="H6" s="24"/>
    </row>
    <row r="7" spans="1:8" s="1" customFormat="1">
      <c r="A7" s="24"/>
      <c r="B7" s="15" t="s">
        <v>7</v>
      </c>
      <c r="C7" s="15" t="s">
        <v>9</v>
      </c>
      <c r="D7" s="18" t="s">
        <v>27</v>
      </c>
      <c r="E7" s="16">
        <v>82140</v>
      </c>
      <c r="F7" s="16">
        <v>1850</v>
      </c>
      <c r="G7" s="17">
        <f t="shared" si="0"/>
        <v>2.2522522522522521E-2</v>
      </c>
      <c r="H7" s="24"/>
    </row>
    <row r="8" spans="1:8" s="1" customFormat="1">
      <c r="A8" s="24"/>
      <c r="B8" s="15" t="s">
        <v>7</v>
      </c>
      <c r="C8" s="15" t="s">
        <v>9</v>
      </c>
      <c r="D8" s="18" t="s">
        <v>28</v>
      </c>
      <c r="E8" s="16">
        <v>143710</v>
      </c>
      <c r="F8" s="16">
        <v>3100</v>
      </c>
      <c r="G8" s="17">
        <f t="shared" si="0"/>
        <v>2.1571219817688399E-2</v>
      </c>
      <c r="H8" s="24"/>
    </row>
    <row r="9" spans="1:8">
      <c r="A9" s="24"/>
      <c r="B9" s="15" t="s">
        <v>7</v>
      </c>
      <c r="C9" s="15" t="s">
        <v>9</v>
      </c>
      <c r="D9" s="18" t="s">
        <v>29</v>
      </c>
      <c r="E9" s="16">
        <v>67570</v>
      </c>
      <c r="F9" s="16">
        <v>1620</v>
      </c>
      <c r="G9" s="17">
        <f t="shared" si="0"/>
        <v>2.3975136895071778E-2</v>
      </c>
      <c r="H9" s="24"/>
    </row>
    <row r="10" spans="1:8">
      <c r="A10" s="24"/>
      <c r="B10" s="15" t="s">
        <v>7</v>
      </c>
      <c r="C10" s="15" t="s">
        <v>9</v>
      </c>
      <c r="D10" s="18" t="s">
        <v>30</v>
      </c>
      <c r="E10" s="16">
        <v>85420</v>
      </c>
      <c r="F10" s="16">
        <v>2005</v>
      </c>
      <c r="G10" s="17">
        <f t="shared" si="0"/>
        <v>2.3472254741278391E-2</v>
      </c>
      <c r="H10" s="24"/>
    </row>
    <row r="11" spans="1:8" s="1" customFormat="1">
      <c r="A11" s="24"/>
      <c r="B11" s="15" t="s">
        <v>7</v>
      </c>
      <c r="C11" s="15" t="s">
        <v>9</v>
      </c>
      <c r="D11" s="18" t="s">
        <v>31</v>
      </c>
      <c r="E11" s="16">
        <v>107490</v>
      </c>
      <c r="F11" s="16">
        <v>2644</v>
      </c>
      <c r="G11" s="17">
        <f t="shared" si="0"/>
        <v>2.4597636989487394E-2</v>
      </c>
      <c r="H11" s="24"/>
    </row>
    <row r="12" spans="1:8" s="1" customFormat="1">
      <c r="A12" s="24"/>
      <c r="B12" s="15" t="s">
        <v>7</v>
      </c>
      <c r="C12" s="15" t="s">
        <v>9</v>
      </c>
      <c r="D12" s="18" t="s">
        <v>32</v>
      </c>
      <c r="E12" s="16">
        <v>188740</v>
      </c>
      <c r="F12" s="16">
        <v>4499</v>
      </c>
      <c r="G12" s="17">
        <f t="shared" si="0"/>
        <v>2.3837024478118047E-2</v>
      </c>
      <c r="H12" s="24"/>
    </row>
    <row r="13" spans="1:8" s="1" customFormat="1">
      <c r="A13" s="24"/>
      <c r="B13" s="15" t="s">
        <v>7</v>
      </c>
      <c r="C13" s="15" t="s">
        <v>9</v>
      </c>
      <c r="D13" s="18" t="s">
        <v>33</v>
      </c>
      <c r="E13" s="16">
        <v>93050</v>
      </c>
      <c r="F13" s="16">
        <v>2330</v>
      </c>
      <c r="G13" s="17">
        <f t="shared" si="0"/>
        <v>2.5040300913487374E-2</v>
      </c>
      <c r="H13" s="24"/>
    </row>
    <row r="14" spans="1:8" s="1" customFormat="1">
      <c r="A14" s="24"/>
      <c r="B14" s="15" t="s">
        <v>7</v>
      </c>
      <c r="C14" s="15" t="s">
        <v>9</v>
      </c>
      <c r="D14" s="18" t="s">
        <v>34</v>
      </c>
      <c r="E14" s="16">
        <v>67640</v>
      </c>
      <c r="F14" s="16">
        <v>1715</v>
      </c>
      <c r="G14" s="17">
        <f t="shared" si="0"/>
        <v>2.5354819633353044E-2</v>
      </c>
      <c r="H14" s="24"/>
    </row>
    <row r="15" spans="1:8" s="1" customFormat="1">
      <c r="A15" s="24"/>
      <c r="B15" s="15" t="s">
        <v>7</v>
      </c>
      <c r="C15" s="15" t="s">
        <v>9</v>
      </c>
      <c r="D15" s="18" t="s">
        <v>35</v>
      </c>
      <c r="E15" s="16">
        <v>95370</v>
      </c>
      <c r="F15" s="16">
        <v>2500</v>
      </c>
      <c r="G15" s="17">
        <f t="shared" si="0"/>
        <v>2.6213694033763238E-2</v>
      </c>
      <c r="H15" s="24"/>
    </row>
    <row r="16" spans="1:8" s="1" customFormat="1">
      <c r="A16" s="24"/>
      <c r="B16" s="15" t="s">
        <v>7</v>
      </c>
      <c r="C16" s="15" t="s">
        <v>9</v>
      </c>
      <c r="D16" s="18" t="s">
        <v>36</v>
      </c>
      <c r="E16" s="16">
        <v>79730</v>
      </c>
      <c r="F16" s="16">
        <v>1975</v>
      </c>
      <c r="G16" s="17">
        <f t="shared" si="0"/>
        <v>2.4771102470839083E-2</v>
      </c>
      <c r="H16" s="24"/>
    </row>
    <row r="17" spans="1:8" s="1" customFormat="1">
      <c r="A17" s="24"/>
      <c r="B17" s="15" t="s">
        <v>7</v>
      </c>
      <c r="C17" s="15" t="s">
        <v>9</v>
      </c>
      <c r="D17" s="18" t="s">
        <v>37</v>
      </c>
      <c r="E17" s="16">
        <v>88670</v>
      </c>
      <c r="F17" s="16">
        <v>2411</v>
      </c>
      <c r="G17" s="17">
        <f t="shared" si="0"/>
        <v>2.7190707116273825E-2</v>
      </c>
      <c r="H17" s="24"/>
    </row>
    <row r="18" spans="1:8" ht="15.75" thickBot="1">
      <c r="A18" s="24"/>
      <c r="B18" s="9"/>
      <c r="C18" s="9" t="s">
        <v>12</v>
      </c>
      <c r="D18" s="10">
        <v>2020</v>
      </c>
      <c r="E18" s="12">
        <f>SUM(E6:E17)</f>
        <v>1274040</v>
      </c>
      <c r="F18" s="12">
        <f>SUM(F6:F17)</f>
        <v>30378</v>
      </c>
      <c r="G18" s="13">
        <f>F18/E18</f>
        <v>2.3843835358387491E-2</v>
      </c>
      <c r="H18" s="24"/>
    </row>
    <row r="19" spans="1:8" ht="6.75" customHeight="1" thickBot="1">
      <c r="A19" s="24"/>
      <c r="H19" s="24"/>
    </row>
    <row r="20" spans="1:8" ht="15.75" thickBot="1">
      <c r="A20" s="24"/>
      <c r="B20" s="6" t="s">
        <v>3</v>
      </c>
      <c r="C20" s="6" t="s">
        <v>4</v>
      </c>
      <c r="D20" s="2" t="s">
        <v>5</v>
      </c>
      <c r="E20" s="3" t="s">
        <v>10</v>
      </c>
      <c r="F20" s="4" t="s">
        <v>11</v>
      </c>
      <c r="G20" s="5" t="s">
        <v>6</v>
      </c>
      <c r="H20" s="24"/>
    </row>
    <row r="21" spans="1:8" s="1" customFormat="1">
      <c r="A21" s="24"/>
      <c r="B21" s="21" t="s">
        <v>7</v>
      </c>
      <c r="C21" s="21" t="s">
        <v>8</v>
      </c>
      <c r="D21" s="21" t="s">
        <v>24</v>
      </c>
      <c r="E21" s="37">
        <v>178860</v>
      </c>
      <c r="F21" s="22">
        <v>4523</v>
      </c>
      <c r="G21" s="23">
        <f>F21/E21</f>
        <v>2.5287934697528793E-2</v>
      </c>
      <c r="H21" s="24"/>
    </row>
    <row r="22" spans="1:8" s="1" customFormat="1">
      <c r="A22" s="24"/>
      <c r="B22" s="14" t="s">
        <v>7</v>
      </c>
      <c r="C22" s="14" t="s">
        <v>8</v>
      </c>
      <c r="D22" s="21" t="s">
        <v>38</v>
      </c>
      <c r="E22" s="38">
        <v>133950</v>
      </c>
      <c r="F22" s="22">
        <v>3230</v>
      </c>
      <c r="G22" s="8">
        <f t="shared" ref="G22:G32" si="1">F22/E22</f>
        <v>2.4113475177304965E-2</v>
      </c>
      <c r="H22" s="24"/>
    </row>
    <row r="23" spans="1:8" s="1" customFormat="1">
      <c r="A23" s="24"/>
      <c r="B23" s="14" t="s">
        <v>7</v>
      </c>
      <c r="C23" s="14" t="s">
        <v>8</v>
      </c>
      <c r="D23" s="21" t="s">
        <v>39</v>
      </c>
      <c r="E23" s="39">
        <v>147160</v>
      </c>
      <c r="F23" s="22">
        <v>3190</v>
      </c>
      <c r="G23" s="8">
        <f t="shared" si="1"/>
        <v>2.1677086164718674E-2</v>
      </c>
      <c r="H23" s="24"/>
    </row>
    <row r="24" spans="1:8" s="1" customFormat="1">
      <c r="A24" s="24"/>
      <c r="B24" s="14" t="s">
        <v>7</v>
      </c>
      <c r="C24" s="14" t="s">
        <v>8</v>
      </c>
      <c r="D24" s="21" t="s">
        <v>40</v>
      </c>
      <c r="E24" s="7">
        <v>79040</v>
      </c>
      <c r="F24" s="22">
        <v>1995</v>
      </c>
      <c r="G24" s="8">
        <f t="shared" si="1"/>
        <v>2.5240384615384616E-2</v>
      </c>
      <c r="H24" s="24"/>
    </row>
    <row r="25" spans="1:8" s="1" customFormat="1">
      <c r="A25" s="24"/>
      <c r="B25" s="14" t="s">
        <v>7</v>
      </c>
      <c r="C25" s="14" t="s">
        <v>8</v>
      </c>
      <c r="D25" s="21" t="s">
        <v>41</v>
      </c>
      <c r="E25" s="7">
        <v>65820</v>
      </c>
      <c r="F25" s="22">
        <v>1730</v>
      </c>
      <c r="G25" s="8">
        <f t="shared" si="1"/>
        <v>2.6283804314797935E-2</v>
      </c>
      <c r="H25" s="24"/>
    </row>
    <row r="26" spans="1:8" s="1" customFormat="1">
      <c r="A26" s="24"/>
      <c r="B26" s="14" t="s">
        <v>7</v>
      </c>
      <c r="C26" s="14" t="s">
        <v>8</v>
      </c>
      <c r="D26" s="21" t="s">
        <v>42</v>
      </c>
      <c r="E26" s="7">
        <v>116110</v>
      </c>
      <c r="F26" s="22">
        <v>2344</v>
      </c>
      <c r="G26" s="8">
        <f t="shared" si="1"/>
        <v>2.0187752992851606E-2</v>
      </c>
      <c r="H26" s="24"/>
    </row>
    <row r="27" spans="1:8" s="1" customFormat="1">
      <c r="A27" s="24"/>
      <c r="B27" s="14" t="s">
        <v>7</v>
      </c>
      <c r="C27" s="14" t="s">
        <v>8</v>
      </c>
      <c r="D27" s="21" t="s">
        <v>43</v>
      </c>
      <c r="E27" s="7">
        <v>105710</v>
      </c>
      <c r="F27" s="22">
        <v>2619</v>
      </c>
      <c r="G27" s="8">
        <f t="shared" si="1"/>
        <v>2.4775328729543088E-2</v>
      </c>
      <c r="H27" s="24"/>
    </row>
    <row r="28" spans="1:8" s="1" customFormat="1">
      <c r="A28" s="24"/>
      <c r="B28" s="14" t="s">
        <v>7</v>
      </c>
      <c r="C28" s="14" t="s">
        <v>8</v>
      </c>
      <c r="D28" s="21" t="s">
        <v>44</v>
      </c>
      <c r="E28" s="7">
        <v>97140</v>
      </c>
      <c r="F28" s="22">
        <v>2300</v>
      </c>
      <c r="G28" s="8">
        <f t="shared" si="1"/>
        <v>2.3677166975499278E-2</v>
      </c>
      <c r="H28" s="24"/>
    </row>
    <row r="29" spans="1:8" s="1" customFormat="1">
      <c r="A29" s="24"/>
      <c r="B29" s="14" t="s">
        <v>7</v>
      </c>
      <c r="C29" s="14" t="s">
        <v>8</v>
      </c>
      <c r="D29" s="21" t="s">
        <v>45</v>
      </c>
      <c r="E29" s="7">
        <v>125780</v>
      </c>
      <c r="F29" s="22">
        <v>2878</v>
      </c>
      <c r="G29" s="8">
        <f t="shared" si="1"/>
        <v>2.2881221179837812E-2</v>
      </c>
      <c r="H29" s="24"/>
    </row>
    <row r="30" spans="1:8" s="1" customFormat="1">
      <c r="A30" s="24"/>
      <c r="B30" s="14" t="s">
        <v>7</v>
      </c>
      <c r="C30" s="14" t="s">
        <v>8</v>
      </c>
      <c r="D30" s="21" t="s">
        <v>46</v>
      </c>
      <c r="E30" s="7">
        <v>169360</v>
      </c>
      <c r="F30" s="22">
        <v>4550</v>
      </c>
      <c r="G30" s="8">
        <f t="shared" si="1"/>
        <v>2.6865847897968823E-2</v>
      </c>
      <c r="H30" s="24"/>
    </row>
    <row r="31" spans="1:8" s="1" customFormat="1">
      <c r="A31" s="24"/>
      <c r="B31" s="14" t="s">
        <v>7</v>
      </c>
      <c r="C31" s="14" t="s">
        <v>8</v>
      </c>
      <c r="D31" s="21" t="s">
        <v>47</v>
      </c>
      <c r="E31" s="7">
        <v>152780</v>
      </c>
      <c r="F31" s="22">
        <v>3790</v>
      </c>
      <c r="G31" s="8">
        <f t="shared" si="1"/>
        <v>2.4806911899463279E-2</v>
      </c>
      <c r="H31" s="24"/>
    </row>
    <row r="32" spans="1:8" s="1" customFormat="1">
      <c r="A32" s="24"/>
      <c r="B32" s="14" t="s">
        <v>7</v>
      </c>
      <c r="C32" s="14" t="s">
        <v>8</v>
      </c>
      <c r="D32" s="21" t="s">
        <v>48</v>
      </c>
      <c r="E32" s="7">
        <v>150790</v>
      </c>
      <c r="F32" s="22">
        <v>3880</v>
      </c>
      <c r="G32" s="8">
        <f t="shared" si="1"/>
        <v>2.5731149280456264E-2</v>
      </c>
      <c r="H32" s="24"/>
    </row>
    <row r="33" spans="1:8" ht="15.75" thickBot="1">
      <c r="A33" s="24"/>
      <c r="B33" s="9"/>
      <c r="C33" s="9" t="s">
        <v>13</v>
      </c>
      <c r="D33" s="10">
        <v>2020</v>
      </c>
      <c r="E33" s="11">
        <f>SUM(E21:E32)</f>
        <v>1522500</v>
      </c>
      <c r="F33" s="12">
        <f>SUM(F21:F32)</f>
        <v>37029</v>
      </c>
      <c r="G33" s="13">
        <f>F33/E33</f>
        <v>2.4321182266009853E-2</v>
      </c>
      <c r="H33" s="24"/>
    </row>
    <row r="34" spans="1:8">
      <c r="A34" s="24"/>
      <c r="B34" s="24"/>
      <c r="C34" s="24"/>
      <c r="D34" s="24"/>
      <c r="E34" s="24"/>
      <c r="F34" s="24"/>
      <c r="G34" s="24"/>
      <c r="H34" s="24"/>
    </row>
  </sheetData>
  <mergeCells count="1">
    <mergeCell ref="D1:E1"/>
  </mergeCells>
  <pageMargins left="0.53" right="0.3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3"/>
  <sheetViews>
    <sheetView workbookViewId="0">
      <selection activeCell="I14" sqref="I14"/>
    </sheetView>
  </sheetViews>
  <sheetFormatPr baseColWidth="10" defaultRowHeight="15"/>
  <cols>
    <col min="2" max="2" width="31" customWidth="1"/>
    <col min="3" max="3" width="30" customWidth="1"/>
    <col min="8" max="8" width="21.85546875" customWidth="1"/>
    <col min="9" max="9" width="20.7109375" customWidth="1"/>
  </cols>
  <sheetData>
    <row r="2" spans="1:10">
      <c r="A2" s="41" t="s">
        <v>17</v>
      </c>
      <c r="B2" s="41"/>
      <c r="C2" s="41"/>
      <c r="D2" s="41"/>
      <c r="G2" s="41" t="s">
        <v>49</v>
      </c>
      <c r="H2" s="41"/>
      <c r="I2" s="41"/>
      <c r="J2" s="41"/>
    </row>
    <row r="3" spans="1:10" ht="15.75" thickBot="1">
      <c r="A3" s="41"/>
      <c r="B3" s="41"/>
      <c r="C3" s="41"/>
      <c r="D3" s="41"/>
      <c r="E3" s="28"/>
      <c r="F3" s="28"/>
      <c r="G3" s="41"/>
      <c r="H3" s="41"/>
      <c r="I3" s="41"/>
      <c r="J3" s="41"/>
    </row>
    <row r="4" spans="1:10" ht="15.75" thickBot="1">
      <c r="B4" s="34" t="s">
        <v>20</v>
      </c>
      <c r="C4" s="35" t="s">
        <v>18</v>
      </c>
      <c r="D4" s="1"/>
      <c r="G4" s="1"/>
      <c r="H4" s="34" t="s">
        <v>20</v>
      </c>
      <c r="I4" s="35" t="s">
        <v>18</v>
      </c>
      <c r="J4" s="1"/>
    </row>
    <row r="5" spans="1:10" s="1" customFormat="1" ht="10.5" customHeight="1">
      <c r="B5" s="30"/>
      <c r="C5" s="30"/>
      <c r="H5" s="30"/>
      <c r="I5" s="30"/>
    </row>
    <row r="6" spans="1:10" ht="21.75" customHeight="1">
      <c r="B6" s="29" t="s">
        <v>14</v>
      </c>
      <c r="C6" s="14">
        <v>2640</v>
      </c>
      <c r="E6">
        <v>2640</v>
      </c>
      <c r="G6" s="1"/>
      <c r="H6" s="29" t="s">
        <v>14</v>
      </c>
      <c r="I6" s="14">
        <v>2661</v>
      </c>
      <c r="J6" s="1">
        <v>2661</v>
      </c>
    </row>
    <row r="7" spans="1:10" ht="21.75" customHeight="1">
      <c r="B7" s="29" t="s">
        <v>26</v>
      </c>
      <c r="C7" s="14">
        <v>2524</v>
      </c>
      <c r="E7">
        <v>1683</v>
      </c>
      <c r="G7" s="1"/>
      <c r="H7" s="29" t="s">
        <v>15</v>
      </c>
      <c r="I7" s="14">
        <v>3821</v>
      </c>
      <c r="J7" s="1">
        <v>2547</v>
      </c>
    </row>
    <row r="8" spans="1:10" ht="21.75" customHeight="1">
      <c r="B8" s="29" t="s">
        <v>25</v>
      </c>
      <c r="C8" s="14">
        <v>1500</v>
      </c>
      <c r="E8">
        <v>500</v>
      </c>
      <c r="G8" s="1"/>
      <c r="H8" s="29" t="s">
        <v>16</v>
      </c>
      <c r="I8" s="14">
        <v>1105</v>
      </c>
      <c r="J8" s="1">
        <v>368</v>
      </c>
    </row>
    <row r="9" spans="1:10">
      <c r="C9" s="27"/>
      <c r="E9" s="36">
        <f>SUM(E6:E8)</f>
        <v>4823</v>
      </c>
      <c r="G9" s="1"/>
      <c r="H9" s="1"/>
      <c r="I9" s="27"/>
      <c r="J9" s="36">
        <f>SUM(J6:J8)</f>
        <v>5576</v>
      </c>
    </row>
    <row r="10" spans="1:10" ht="21.75" customHeight="1">
      <c r="B10" s="29" t="s">
        <v>19</v>
      </c>
      <c r="C10" s="14">
        <v>1622</v>
      </c>
      <c r="E10">
        <v>1622</v>
      </c>
      <c r="G10" s="1"/>
      <c r="H10" s="29" t="s">
        <v>19</v>
      </c>
      <c r="I10" s="14">
        <v>2550</v>
      </c>
      <c r="J10" s="31">
        <v>2550</v>
      </c>
    </row>
    <row r="11" spans="1:10" ht="21.75" customHeight="1">
      <c r="B11" s="29" t="s">
        <v>21</v>
      </c>
      <c r="C11" s="14">
        <v>1747</v>
      </c>
      <c r="E11">
        <v>1747</v>
      </c>
      <c r="G11" s="1"/>
      <c r="H11" s="29" t="s">
        <v>21</v>
      </c>
      <c r="I11" s="14">
        <v>1143</v>
      </c>
      <c r="J11" s="31">
        <v>762</v>
      </c>
    </row>
    <row r="12" spans="1:10" ht="21.75" customHeight="1">
      <c r="B12" s="32" t="s">
        <v>22</v>
      </c>
      <c r="C12" s="33">
        <v>1081</v>
      </c>
      <c r="E12">
        <v>360</v>
      </c>
      <c r="G12" s="1"/>
      <c r="H12" s="32" t="s">
        <v>22</v>
      </c>
      <c r="I12" s="33">
        <v>1091</v>
      </c>
      <c r="J12" s="31">
        <v>363</v>
      </c>
    </row>
    <row r="13" spans="1:10">
      <c r="E13" s="36">
        <f>SUM(E10:E12)</f>
        <v>3729</v>
      </c>
      <c r="J13" s="36">
        <f>SUM(J10:J12)</f>
        <v>3675</v>
      </c>
    </row>
  </sheetData>
  <mergeCells count="2">
    <mergeCell ref="A2:D3"/>
    <mergeCell ref="G2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TAUX DECHETS</vt:lpstr>
      <vt:lpstr>Feuil2</vt:lpstr>
      <vt:lpstr>'TAUX DECHETS'!Zone_d_impression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PC-PRO</dc:creator>
  <cp:lastModifiedBy>A.AFOUKASS</cp:lastModifiedBy>
  <cp:lastPrinted>2020-02-03T14:25:24Z</cp:lastPrinted>
  <dcterms:created xsi:type="dcterms:W3CDTF">2016-05-14T13:00:26Z</dcterms:created>
  <dcterms:modified xsi:type="dcterms:W3CDTF">2021-08-20T11:29:28Z</dcterms:modified>
</cp:coreProperties>
</file>